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34cb3c4f77f4fab3/デスクトップ/"/>
    </mc:Choice>
  </mc:AlternateContent>
  <xr:revisionPtr revIDLastSave="84" documentId="13_ncr:1_{B2F397EC-2AF5-453B-A913-5A8E3D8E26BC}" xr6:coauthVersionLast="47" xr6:coauthVersionMax="47" xr10:uidLastSave="{F57D80E8-69F3-4220-8411-531121EF0288}"/>
  <bookViews>
    <workbookView xWindow="-120" yWindow="-120" windowWidth="29040" windowHeight="15720" tabRatio="806" activeTab="1" xr2:uid="{00000000-000D-0000-FFFF-FFFF00000000}"/>
  </bookViews>
  <sheets>
    <sheet name="入力シート" sheetId="50" r:id="rId1"/>
    <sheet name="種目番号シート" sheetId="52" r:id="rId2"/>
  </sheets>
  <definedNames>
    <definedName name="種目">種目番号シート!$A$1:$D$24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50" l="1"/>
  <c r="C11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</calcChain>
</file>

<file path=xl/sharedStrings.xml><?xml version="1.0" encoding="utf-8"?>
<sst xmlns="http://schemas.openxmlformats.org/spreadsheetml/2006/main" count="77" uniqueCount="53">
  <si>
    <t>種目</t>
  </si>
  <si>
    <t>性別</t>
  </si>
  <si>
    <t>壮年</t>
  </si>
  <si>
    <t>年齢</t>
  </si>
  <si>
    <t>A</t>
  </si>
  <si>
    <t>B</t>
  </si>
  <si>
    <t>Ｃ</t>
  </si>
  <si>
    <t>混合</t>
  </si>
  <si>
    <t>加盟団体名</t>
  </si>
  <si>
    <t>〇〇クラブ</t>
  </si>
  <si>
    <t>代表者名</t>
  </si>
  <si>
    <t>〇　〇　　〇　〇</t>
  </si>
  <si>
    <t>振込者名</t>
  </si>
  <si>
    <t>No.</t>
  </si>
  <si>
    <t>種目番号</t>
  </si>
  <si>
    <t>参加者１（名）</t>
  </si>
  <si>
    <t>参加者１（加盟団体名）</t>
  </si>
  <si>
    <t>参加者１（昨年度実績）</t>
  </si>
  <si>
    <t>参加者２（性）</t>
  </si>
  <si>
    <t>参加者２（名）</t>
  </si>
  <si>
    <t>参加者２（加盟団体名）</t>
  </si>
  <si>
    <t>参加者２（昨年度実績）</t>
  </si>
  <si>
    <t>☎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</si>
  <si>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</si>
  <si>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</si>
  <si>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第3位</t>
    <rPh sb="0" eb="1">
      <t>ダイ</t>
    </rPh>
    <rPh sb="2" eb="3">
      <t>イ</t>
    </rPh>
    <phoneticPr fontId="3"/>
  </si>
  <si>
    <t>組</t>
    <rPh sb="0" eb="1">
      <t>クミ</t>
    </rPh>
    <phoneticPr fontId="3"/>
  </si>
  <si>
    <t>振込料金</t>
    <rPh sb="0" eb="2">
      <t>フリコミ</t>
    </rPh>
    <rPh sb="2" eb="4">
      <t>リョウキン</t>
    </rPh>
    <phoneticPr fontId="3"/>
  </si>
  <si>
    <t>35歳以上</t>
    <rPh sb="2" eb="3">
      <t>サイ</t>
    </rPh>
    <phoneticPr fontId="3"/>
  </si>
  <si>
    <t>45歳以上</t>
    <rPh sb="2" eb="3">
      <t>サイ</t>
    </rPh>
    <phoneticPr fontId="3"/>
  </si>
  <si>
    <t>B級45歳以上</t>
    <rPh sb="1" eb="2">
      <t>キュウ</t>
    </rPh>
    <rPh sb="4" eb="5">
      <t>サイ</t>
    </rPh>
    <rPh sb="5" eb="7">
      <t>イジョウ</t>
    </rPh>
    <phoneticPr fontId="3"/>
  </si>
  <si>
    <t>55歳以上</t>
    <rPh sb="2" eb="3">
      <t>サイ</t>
    </rPh>
    <phoneticPr fontId="3"/>
  </si>
  <si>
    <t>60歳以上</t>
    <rPh sb="2" eb="3">
      <t>サイ</t>
    </rPh>
    <phoneticPr fontId="3"/>
  </si>
  <si>
    <t>65歳以上</t>
    <rPh sb="2" eb="3">
      <t>サイ</t>
    </rPh>
    <phoneticPr fontId="3"/>
  </si>
  <si>
    <t>70歳以上</t>
    <rPh sb="2" eb="3">
      <t>サイ</t>
    </rPh>
    <phoneticPr fontId="3"/>
  </si>
  <si>
    <t>40歳以上</t>
    <rPh sb="2" eb="3">
      <t>サイ</t>
    </rPh>
    <phoneticPr fontId="3"/>
  </si>
  <si>
    <t>50歳以上</t>
    <rPh sb="2" eb="3">
      <t>サイ</t>
    </rPh>
    <phoneticPr fontId="3"/>
  </si>
  <si>
    <t>振り込み日</t>
    <rPh sb="0" eb="1">
      <t>フ</t>
    </rPh>
    <rPh sb="2" eb="3">
      <t>コ</t>
    </rPh>
    <rPh sb="4" eb="5">
      <t>ビ</t>
    </rPh>
    <phoneticPr fontId="3"/>
  </si>
  <si>
    <t>令和　　年　　月　　　日</t>
    <phoneticPr fontId="3"/>
  </si>
  <si>
    <t>参加者１（性）</t>
    <phoneticPr fontId="3"/>
  </si>
  <si>
    <t>記入方法　：　色付きのセルに記入ください。</t>
    <phoneticPr fontId="3"/>
  </si>
  <si>
    <t>男子</t>
    <rPh sb="1" eb="2">
      <t>コ</t>
    </rPh>
    <phoneticPr fontId="3"/>
  </si>
  <si>
    <t>.</t>
    <phoneticPr fontId="3"/>
  </si>
  <si>
    <t>女子</t>
    <rPh sb="0" eb="2">
      <t>ジョシ</t>
    </rPh>
    <phoneticPr fontId="3"/>
  </si>
  <si>
    <t>90歳以上</t>
    <rPh sb="2" eb="3">
      <t>サイ</t>
    </rPh>
    <phoneticPr fontId="3"/>
  </si>
  <si>
    <t>110歳以上</t>
    <rPh sb="3" eb="4">
      <t>サイ</t>
    </rPh>
    <phoneticPr fontId="3"/>
  </si>
  <si>
    <t>一般</t>
    <rPh sb="0" eb="2">
      <t>イッパン</t>
    </rPh>
    <phoneticPr fontId="3"/>
  </si>
  <si>
    <t>B級40歳以上</t>
    <phoneticPr fontId="3"/>
  </si>
  <si>
    <t>2021年〇〇月〇〇日</t>
    <phoneticPr fontId="3"/>
  </si>
  <si>
    <t>少年</t>
    <rPh sb="0" eb="2">
      <t>ショウネン</t>
    </rPh>
    <phoneticPr fontId="3"/>
  </si>
  <si>
    <t>少女</t>
    <rPh sb="0" eb="2">
      <t>ショウジョ</t>
    </rPh>
    <phoneticPr fontId="3"/>
  </si>
  <si>
    <t>平日ﾚﾃﾞｲｰｽ</t>
    <rPh sb="0" eb="2">
      <t>ヘイジツ</t>
    </rPh>
    <phoneticPr fontId="3"/>
  </si>
  <si>
    <t>令和3年度ジュニアダブルス大会参加申請書</t>
    <rPh sb="0" eb="2">
      <t>レイワ</t>
    </rPh>
    <rPh sb="3" eb="5">
      <t>ネンド</t>
    </rPh>
    <rPh sb="13" eb="15">
      <t>タイカイ</t>
    </rPh>
    <rPh sb="15" eb="17">
      <t>サンカ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</si>
</sst>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0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16" xfId="0" applyNumberFormat="1" applyFont="1" applyBorder="1" applyAlignment="1" applyProtection="1">
      <alignment horizontal="center" vertical="center" shrinkToFit="1"/>
    </xf>
    <xf numFmtId="0" fontId="1" fillId="0" borderId="0" xfId="0" applyFont="1" applyProtection="1">
      <alignment vertical="center"/>
    </xf>
    <xf numFmtId="0" fontId="1" fillId="0" borderId="17" xfId="0" applyFont="1" applyBorder="1" applyAlignment="1" applyProtection="1">
      <alignment horizontal="center" vertical="center"/>
    </xf>
    <xf numFmtId="0" fontId="4" fillId="4" borderId="17" xfId="0" applyFont="1" applyFill="1" applyBorder="1" applyAlignment="1" applyProtection="1">
      <alignment horizontal="center" vertical="center"/>
    </xf>
    <xf numFmtId="0" fontId="1" fillId="5" borderId="1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8" fillId="0" borderId="20" xfId="0" applyFont="1" applyFill="1" applyBorder="1" applyAlignment="1" applyProtection="1">
      <alignment horizontal="center" vertical="center"/>
    </xf>
    <xf numFmtId="0" fontId="8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2" borderId="25" xfId="0" applyFont="1" applyFill="1" applyBorder="1" applyAlignment="1" applyProtection="1">
      <alignment horizontal="left" vertical="center"/>
      <protection locked="0"/>
    </xf>
    <xf numFmtId="0" fontId="8" fillId="0" borderId="26" xfId="0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vertical="center"/>
      <protection locked="0"/>
    </xf>
    <xf numFmtId="0" fontId="8" fillId="2" borderId="29" xfId="0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 shrinkToFit="1"/>
    </xf>
    <xf numFmtId="0" fontId="8" fillId="0" borderId="0" xfId="0" applyNumberFormat="1" applyFont="1" applyBorder="1" applyAlignment="1" applyProtection="1">
      <alignment horizontal="center" vertical="center"/>
    </xf>
    <xf numFmtId="0" fontId="8" fillId="3" borderId="19" xfId="0" applyNumberFormat="1" applyFont="1" applyFill="1" applyBorder="1" applyAlignment="1" applyProtection="1">
      <alignment horizontal="center" vertical="center"/>
    </xf>
    <xf numFmtId="0" fontId="8" fillId="2" borderId="10" xfId="0" applyNumberFormat="1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 shrinkToFit="1"/>
    </xf>
    <xf numFmtId="0" fontId="8" fillId="0" borderId="0" xfId="0" applyNumberFormat="1" applyFont="1" applyBorder="1" applyAlignment="1" applyProtection="1">
      <alignment vertical="center"/>
    </xf>
    <xf numFmtId="0" fontId="8" fillId="3" borderId="8" xfId="0" applyFont="1" applyFill="1" applyBorder="1" applyAlignment="1" applyProtection="1">
      <alignment horizontal="center" vertical="center"/>
    </xf>
    <xf numFmtId="0" fontId="8" fillId="2" borderId="19" xfId="0" applyNumberFormat="1" applyFont="1" applyFill="1" applyBorder="1" applyAlignment="1" applyProtection="1">
      <alignment horizontal="center" vertical="center"/>
      <protection locked="0"/>
    </xf>
    <xf numFmtId="5" fontId="8" fillId="3" borderId="19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3" borderId="18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 shrinkToFit="1"/>
    </xf>
    <xf numFmtId="0" fontId="7" fillId="0" borderId="4" xfId="0" applyNumberFormat="1" applyFont="1" applyBorder="1" applyAlignment="1" applyProtection="1">
      <alignment horizontal="center" vertical="center" wrapText="1" shrinkToFi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</xf>
    <xf numFmtId="0" fontId="7" fillId="0" borderId="8" xfId="0" applyFont="1" applyBorder="1" applyAlignment="1" applyProtection="1">
      <alignment horizontal="center" vertical="center"/>
    </xf>
    <xf numFmtId="0" fontId="8" fillId="2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left" vertical="center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Protection="1">
      <alignment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Protection="1">
      <alignment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4"/>
  <sheetViews>
    <sheetView view="pageBreakPreview" topLeftCell="A34" zoomScaleNormal="85" zoomScaleSheetLayoutView="100" workbookViewId="0">
      <selection activeCell="B11" sqref="B11"/>
    </sheetView>
  </sheetViews>
  <sheetFormatPr defaultColWidth="9" defaultRowHeight="17.25" x14ac:dyDescent="0.15"/>
  <cols>
    <col min="1" max="1" width="5.75" style="9" customWidth="1"/>
    <col min="2" max="2" width="8" style="68" customWidth="1"/>
    <col min="3" max="3" width="20.875" style="9" customWidth="1"/>
    <col min="4" max="5" width="12.375" style="9" customWidth="1"/>
    <col min="6" max="6" width="21.25" style="69" customWidth="1"/>
    <col min="7" max="7" width="13.375" style="70" customWidth="1"/>
    <col min="8" max="8" width="12.375" style="70" customWidth="1"/>
    <col min="9" max="9" width="12.375" style="10" customWidth="1"/>
    <col min="10" max="10" width="21.25" style="10" customWidth="1"/>
    <col min="11" max="11" width="10.875" style="70" customWidth="1"/>
    <col min="12" max="12" width="6.5" style="9" customWidth="1"/>
    <col min="13" max="13" width="12.5" style="9" customWidth="1"/>
    <col min="14" max="14" width="5.5" style="9" customWidth="1"/>
    <col min="15" max="15" width="7.625" style="9" customWidth="1"/>
    <col min="16" max="16" width="4.75" style="9" customWidth="1"/>
    <col min="17" max="17" width="7.25" style="10" customWidth="1"/>
    <col min="18" max="19" width="9" style="9"/>
    <col min="20" max="16384" width="9" style="10"/>
  </cols>
  <sheetData>
    <row r="1" spans="1:19" ht="36" customHeight="1" x14ac:dyDescent="0.15">
      <c r="A1" s="7" t="s">
        <v>52</v>
      </c>
      <c r="B1" s="7"/>
      <c r="C1" s="7"/>
      <c r="D1" s="7"/>
      <c r="E1" s="7"/>
      <c r="F1" s="7"/>
      <c r="G1" s="7"/>
      <c r="H1" s="7"/>
      <c r="I1" s="7"/>
      <c r="J1" s="8"/>
      <c r="K1" s="8"/>
    </row>
    <row r="2" spans="1:19" ht="36" customHeight="1" x14ac:dyDescent="0.1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P2" s="13"/>
      <c r="Q2" s="9"/>
    </row>
    <row r="3" spans="1:19" ht="36" customHeight="1" thickBot="1" x14ac:dyDescent="0.2">
      <c r="A3" s="11"/>
      <c r="B3" s="12"/>
      <c r="C3" s="11"/>
      <c r="D3" s="11"/>
      <c r="E3" s="14" t="s">
        <v>48</v>
      </c>
      <c r="F3" s="15"/>
      <c r="G3" s="15"/>
      <c r="H3" s="11"/>
      <c r="I3" s="16"/>
      <c r="J3" s="17"/>
      <c r="K3" s="11"/>
      <c r="Q3" s="9"/>
    </row>
    <row r="4" spans="1:19" ht="36" customHeight="1" x14ac:dyDescent="0.15">
      <c r="A4" s="11"/>
      <c r="B4" s="12"/>
      <c r="C4" s="11"/>
      <c r="D4" s="11"/>
      <c r="E4" s="11"/>
      <c r="F4" s="11"/>
      <c r="G4" s="18" t="s">
        <v>8</v>
      </c>
      <c r="H4" s="19" t="s">
        <v>9</v>
      </c>
      <c r="I4" s="20"/>
      <c r="J4" s="21"/>
      <c r="K4" s="11"/>
      <c r="Q4" s="9"/>
    </row>
    <row r="5" spans="1:19" ht="36" customHeight="1" x14ac:dyDescent="0.15">
      <c r="A5" s="11"/>
      <c r="B5" s="22" t="s">
        <v>40</v>
      </c>
      <c r="C5" s="11"/>
      <c r="D5" s="11"/>
      <c r="E5" s="11"/>
      <c r="F5" s="11"/>
      <c r="G5" s="23" t="s">
        <v>10</v>
      </c>
      <c r="H5" s="24" t="s">
        <v>11</v>
      </c>
      <c r="I5" s="25"/>
      <c r="J5" s="26" t="s">
        <v>22</v>
      </c>
      <c r="K5" s="11"/>
      <c r="P5" s="13"/>
      <c r="Q5" s="9"/>
    </row>
    <row r="6" spans="1:19" ht="36" customHeight="1" thickBot="1" x14ac:dyDescent="0.2">
      <c r="A6" s="12"/>
      <c r="B6" s="12"/>
      <c r="C6" s="12"/>
      <c r="D6" s="12"/>
      <c r="E6" s="12"/>
      <c r="F6" s="12"/>
      <c r="G6" s="27" t="s">
        <v>12</v>
      </c>
      <c r="H6" s="28" t="s">
        <v>11</v>
      </c>
      <c r="I6" s="29"/>
      <c r="J6" s="30" t="s">
        <v>22</v>
      </c>
      <c r="K6" s="12"/>
      <c r="Q6" s="9"/>
    </row>
    <row r="7" spans="1:19" ht="36" customHeight="1" thickBot="1" x14ac:dyDescent="0.2">
      <c r="A7" s="12"/>
      <c r="B7" s="31"/>
      <c r="C7" s="12"/>
      <c r="D7" s="32"/>
      <c r="E7" s="32"/>
      <c r="F7" s="12"/>
      <c r="G7" s="33" t="s">
        <v>37</v>
      </c>
      <c r="H7" s="34" t="s">
        <v>38</v>
      </c>
      <c r="I7" s="35"/>
      <c r="J7" s="36"/>
      <c r="K7" s="37"/>
      <c r="P7" s="13"/>
      <c r="Q7" s="9"/>
    </row>
    <row r="8" spans="1:19" ht="36" customHeight="1" thickBot="1" x14ac:dyDescent="0.2">
      <c r="A8" s="38"/>
      <c r="B8" s="12"/>
      <c r="C8" s="39"/>
      <c r="D8" s="39"/>
      <c r="E8" s="39"/>
      <c r="F8" s="39"/>
      <c r="G8" s="40" t="s">
        <v>27</v>
      </c>
      <c r="H8" s="41"/>
      <c r="I8" s="33" t="s">
        <v>26</v>
      </c>
      <c r="J8" s="42">
        <f>SUM(H8*600)</f>
        <v>0</v>
      </c>
      <c r="K8" s="43"/>
      <c r="Q8" s="9"/>
    </row>
    <row r="9" spans="1:19" ht="36" customHeight="1" thickBot="1" x14ac:dyDescent="0.2">
      <c r="A9" s="11"/>
      <c r="B9" s="12"/>
      <c r="C9" s="11"/>
      <c r="D9" s="11"/>
      <c r="E9" s="11"/>
      <c r="F9" s="11"/>
      <c r="G9" s="44"/>
      <c r="H9" s="45"/>
      <c r="I9" s="45"/>
      <c r="J9" s="45"/>
      <c r="K9" s="37"/>
      <c r="M9" s="46"/>
      <c r="P9" s="13"/>
      <c r="Q9" s="9"/>
    </row>
    <row r="10" spans="1:19" s="56" customFormat="1" ht="59.25" customHeight="1" thickBot="1" x14ac:dyDescent="0.2">
      <c r="A10" s="47" t="s">
        <v>13</v>
      </c>
      <c r="B10" s="48" t="s">
        <v>14</v>
      </c>
      <c r="C10" s="49" t="s">
        <v>0</v>
      </c>
      <c r="D10" s="50" t="s">
        <v>39</v>
      </c>
      <c r="E10" s="51" t="s">
        <v>15</v>
      </c>
      <c r="F10" s="51" t="s">
        <v>16</v>
      </c>
      <c r="G10" s="52" t="s">
        <v>17</v>
      </c>
      <c r="H10" s="53" t="s">
        <v>18</v>
      </c>
      <c r="I10" s="54" t="s">
        <v>19</v>
      </c>
      <c r="J10" s="54" t="s">
        <v>20</v>
      </c>
      <c r="K10" s="52" t="s">
        <v>21</v>
      </c>
      <c r="L10" s="55"/>
      <c r="M10" s="55"/>
      <c r="N10" s="55"/>
      <c r="O10" s="55"/>
    </row>
    <row r="11" spans="1:19" ht="36" customHeight="1" thickBot="1" x14ac:dyDescent="0.2">
      <c r="A11" s="57">
        <v>1</v>
      </c>
      <c r="B11" s="58"/>
      <c r="C11" s="59" t="str">
        <f>IF(B11="","","【"&amp;VLOOKUP(B11,種目番号シート!A2:D24,2,0)&amp;"】 "&amp;VLOOKUP(B11,種目番号シート!$A$2:$D$24,3,0)&amp;" "&amp;VLOOKUP(B11,種目番号シート!$A$2:$D$24,4,0))</f>
        <v/>
      </c>
      <c r="D11" s="60"/>
      <c r="E11" s="61"/>
      <c r="F11" s="62"/>
      <c r="G11" s="63"/>
      <c r="H11" s="64"/>
      <c r="I11" s="65"/>
      <c r="J11" s="66"/>
      <c r="K11" s="63"/>
      <c r="L11" s="13"/>
      <c r="P11" s="10"/>
      <c r="R11" s="10"/>
      <c r="S11" s="10"/>
    </row>
    <row r="12" spans="1:19" ht="36" customHeight="1" thickBot="1" x14ac:dyDescent="0.2">
      <c r="A12" s="57">
        <v>2</v>
      </c>
      <c r="B12" s="58"/>
      <c r="C12" s="59" t="str">
        <f>IF(B12="","","【"&amp;VLOOKUP(B12,種目番号シート!$A$2:$D$24,2,0)&amp;"】 "&amp;VLOOKUP(B12,種目番号シート!$A$2:$D$24,3,0)&amp;" "&amp;VLOOKUP(B12,種目番号シート!$A$2:$D$24,4,0))</f>
        <v/>
      </c>
      <c r="D12" s="60"/>
      <c r="E12" s="61"/>
      <c r="F12" s="62"/>
      <c r="G12" s="63"/>
      <c r="H12" s="67"/>
      <c r="I12" s="61"/>
      <c r="J12" s="66"/>
      <c r="K12" s="63"/>
      <c r="L12" s="13"/>
      <c r="P12" s="10"/>
      <c r="R12" s="10"/>
      <c r="S12" s="10"/>
    </row>
    <row r="13" spans="1:19" ht="36" customHeight="1" thickBot="1" x14ac:dyDescent="0.2">
      <c r="A13" s="57">
        <v>3</v>
      </c>
      <c r="B13" s="58"/>
      <c r="C13" s="59" t="str">
        <f>IF(B13="","","【"&amp;VLOOKUP(B13,種目番号シート!$A$2:$D$24,2,0)&amp;"】 "&amp;VLOOKUP(B13,種目番号シート!$A$2:$D$24,3,0)&amp;" "&amp;VLOOKUP(B13,種目番号シート!$A$2:$D$24,4,0))</f>
        <v/>
      </c>
      <c r="D13" s="60"/>
      <c r="E13" s="61"/>
      <c r="F13" s="62"/>
      <c r="G13" s="63"/>
      <c r="H13" s="67"/>
      <c r="I13" s="61"/>
      <c r="J13" s="62"/>
      <c r="K13" s="63"/>
      <c r="L13" s="13"/>
      <c r="P13" s="10"/>
      <c r="R13" s="10"/>
      <c r="S13" s="10"/>
    </row>
    <row r="14" spans="1:19" ht="36" customHeight="1" thickBot="1" x14ac:dyDescent="0.2">
      <c r="A14" s="57">
        <v>4</v>
      </c>
      <c r="B14" s="58"/>
      <c r="C14" s="59" t="str">
        <f>IF(B14="","","【"&amp;VLOOKUP(B14,種目番号シート!$A$2:$D$24,2,0)&amp;"】 "&amp;VLOOKUP(B14,種目番号シート!$A$2:$D$24,3,0)&amp;" "&amp;VLOOKUP(B14,種目番号シート!$A$2:$D$24,4,0))</f>
        <v/>
      </c>
      <c r="D14" s="60"/>
      <c r="E14" s="61"/>
      <c r="F14" s="62"/>
      <c r="G14" s="63"/>
      <c r="H14" s="67"/>
      <c r="I14" s="61"/>
      <c r="J14" s="62"/>
      <c r="K14" s="63"/>
      <c r="L14" s="13"/>
      <c r="P14" s="10"/>
      <c r="R14" s="10"/>
      <c r="S14" s="10"/>
    </row>
    <row r="15" spans="1:19" ht="36" customHeight="1" thickBot="1" x14ac:dyDescent="0.2">
      <c r="A15" s="57">
        <v>5</v>
      </c>
      <c r="B15" s="58"/>
      <c r="C15" s="59" t="str">
        <f>IF(B15="","","【"&amp;VLOOKUP(B15,種目番号シート!$A$2:$D$24,2,0)&amp;"】 "&amp;VLOOKUP(B15,種目番号シート!$A$2:$D$24,3,0)&amp;" "&amp;VLOOKUP(B15,種目番号シート!$A$2:$D$24,4,0))</f>
        <v/>
      </c>
      <c r="D15" s="60"/>
      <c r="E15" s="61"/>
      <c r="F15" s="62"/>
      <c r="G15" s="63"/>
      <c r="H15" s="67"/>
      <c r="I15" s="61"/>
      <c r="J15" s="62"/>
      <c r="K15" s="63"/>
      <c r="L15" s="13"/>
      <c r="P15" s="10"/>
      <c r="R15" s="10"/>
      <c r="S15" s="10"/>
    </row>
    <row r="16" spans="1:19" ht="36" customHeight="1" thickBot="1" x14ac:dyDescent="0.2">
      <c r="A16" s="57">
        <v>6</v>
      </c>
      <c r="B16" s="58"/>
      <c r="C16" s="59" t="str">
        <f>IF(B16="","","【"&amp;VLOOKUP(B16,種目番号シート!$A$2:$D$24,2,0)&amp;"】 "&amp;VLOOKUP(B16,種目番号シート!$A$2:$D$24,3,0)&amp;" "&amp;VLOOKUP(B16,種目番号シート!$A$2:$D$24,4,0))</f>
        <v/>
      </c>
      <c r="D16" s="60"/>
      <c r="E16" s="61"/>
      <c r="F16" s="62"/>
      <c r="G16" s="63"/>
      <c r="H16" s="67"/>
      <c r="I16" s="61"/>
      <c r="J16" s="62"/>
      <c r="K16" s="63"/>
      <c r="L16" s="13"/>
      <c r="P16" s="10"/>
      <c r="R16" s="10"/>
      <c r="S16" s="10"/>
    </row>
    <row r="17" spans="1:19" ht="36" customHeight="1" thickBot="1" x14ac:dyDescent="0.2">
      <c r="A17" s="57">
        <v>7</v>
      </c>
      <c r="B17" s="58"/>
      <c r="C17" s="59" t="str">
        <f>IF(B17="","","【"&amp;VLOOKUP(B17,種目番号シート!$A$2:$D$24,2,0)&amp;"】 "&amp;VLOOKUP(B17,種目番号シート!$A$2:$D$24,3,0)&amp;" "&amp;VLOOKUP(B17,種目番号シート!$A$2:$D$24,4,0))</f>
        <v/>
      </c>
      <c r="D17" s="60"/>
      <c r="E17" s="61"/>
      <c r="F17" s="62"/>
      <c r="G17" s="63"/>
      <c r="H17" s="67"/>
      <c r="I17" s="61"/>
      <c r="J17" s="62"/>
      <c r="K17" s="63"/>
      <c r="L17" s="13"/>
      <c r="P17" s="10"/>
      <c r="R17" s="10"/>
      <c r="S17" s="10"/>
    </row>
    <row r="18" spans="1:19" ht="36" customHeight="1" thickBot="1" x14ac:dyDescent="0.2">
      <c r="A18" s="57">
        <v>8</v>
      </c>
      <c r="B18" s="58"/>
      <c r="C18" s="59" t="str">
        <f>IF(B18="","","【"&amp;VLOOKUP(B18,種目番号シート!$A$2:$D$24,2,0)&amp;"】 "&amp;VLOOKUP(B18,種目番号シート!$A$2:$D$24,3,0)&amp;" "&amp;VLOOKUP(B18,種目番号シート!$A$2:$D$24,4,0))</f>
        <v/>
      </c>
      <c r="D18" s="60"/>
      <c r="E18" s="61"/>
      <c r="F18" s="62"/>
      <c r="G18" s="63"/>
      <c r="H18" s="67"/>
      <c r="I18" s="61"/>
      <c r="J18" s="62"/>
      <c r="K18" s="63"/>
      <c r="L18" s="13"/>
      <c r="P18" s="10"/>
      <c r="R18" s="10"/>
      <c r="S18" s="10"/>
    </row>
    <row r="19" spans="1:19" ht="36" customHeight="1" thickBot="1" x14ac:dyDescent="0.2">
      <c r="A19" s="57">
        <v>9</v>
      </c>
      <c r="B19" s="58"/>
      <c r="C19" s="59" t="str">
        <f>IF(B19="","","【"&amp;VLOOKUP(B19,種目番号シート!$A$2:$D$24,2,0)&amp;"】 "&amp;VLOOKUP(B19,種目番号シート!$A$2:$D$24,3,0)&amp;" "&amp;VLOOKUP(B19,種目番号シート!$A$2:$D$24,4,0))</f>
        <v/>
      </c>
      <c r="D19" s="60"/>
      <c r="E19" s="61"/>
      <c r="F19" s="62"/>
      <c r="G19" s="63"/>
      <c r="H19" s="67"/>
      <c r="I19" s="61"/>
      <c r="J19" s="62"/>
      <c r="K19" s="63"/>
      <c r="L19" s="13"/>
      <c r="P19" s="10"/>
      <c r="R19" s="10"/>
      <c r="S19" s="10"/>
    </row>
    <row r="20" spans="1:19" ht="36" customHeight="1" thickBot="1" x14ac:dyDescent="0.2">
      <c r="A20" s="57">
        <v>10</v>
      </c>
      <c r="B20" s="58"/>
      <c r="C20" s="59" t="str">
        <f>IF(B20="","","【"&amp;VLOOKUP(B20,種目番号シート!$A$2:$D$24,2,0)&amp;"】 "&amp;VLOOKUP(B20,種目番号シート!$A$2:$D$24,3,0)&amp;" "&amp;VLOOKUP(B20,種目番号シート!$A$2:$D$24,4,0))</f>
        <v/>
      </c>
      <c r="D20" s="60"/>
      <c r="E20" s="61"/>
      <c r="F20" s="62"/>
      <c r="G20" s="63"/>
      <c r="H20" s="67"/>
      <c r="I20" s="61"/>
      <c r="J20" s="62"/>
      <c r="K20" s="63"/>
      <c r="L20" s="13"/>
      <c r="P20" s="10"/>
      <c r="R20" s="10"/>
      <c r="S20" s="10"/>
    </row>
    <row r="21" spans="1:19" ht="36" customHeight="1" thickBot="1" x14ac:dyDescent="0.2">
      <c r="A21" s="57">
        <v>11</v>
      </c>
      <c r="B21" s="58"/>
      <c r="C21" s="59" t="str">
        <f>IF(B21="","","【"&amp;VLOOKUP(B21,種目番号シート!$A$2:$D$24,2,0)&amp;"】 "&amp;VLOOKUP(B21,種目番号シート!$A$2:$D$24,3,0)&amp;" "&amp;VLOOKUP(B21,種目番号シート!$A$2:$D$24,4,0))</f>
        <v/>
      </c>
      <c r="D21" s="60"/>
      <c r="E21" s="61"/>
      <c r="F21" s="62"/>
      <c r="G21" s="63"/>
      <c r="H21" s="67"/>
      <c r="I21" s="61"/>
      <c r="J21" s="62"/>
      <c r="K21" s="63"/>
      <c r="L21" s="13"/>
      <c r="P21" s="10"/>
      <c r="R21" s="10"/>
      <c r="S21" s="10"/>
    </row>
    <row r="22" spans="1:19" ht="36" customHeight="1" thickBot="1" x14ac:dyDescent="0.2">
      <c r="A22" s="57">
        <v>12</v>
      </c>
      <c r="B22" s="58"/>
      <c r="C22" s="59" t="str">
        <f>IF(B22="","","【"&amp;VLOOKUP(B22,種目番号シート!$A$2:$D$24,2,0)&amp;"】 "&amp;VLOOKUP(B22,種目番号シート!$A$2:$D$24,3,0)&amp;" "&amp;VLOOKUP(B22,種目番号シート!$A$2:$D$24,4,0))</f>
        <v/>
      </c>
      <c r="D22" s="60"/>
      <c r="E22" s="61"/>
      <c r="F22" s="62"/>
      <c r="G22" s="63"/>
      <c r="H22" s="67"/>
      <c r="I22" s="61"/>
      <c r="J22" s="62"/>
      <c r="K22" s="63"/>
      <c r="L22" s="13"/>
      <c r="P22" s="10"/>
      <c r="R22" s="10"/>
      <c r="S22" s="10"/>
    </row>
    <row r="23" spans="1:19" ht="36" customHeight="1" thickBot="1" x14ac:dyDescent="0.2">
      <c r="A23" s="57">
        <v>13</v>
      </c>
      <c r="B23" s="58"/>
      <c r="C23" s="59" t="str">
        <f>IF(B23="","","【"&amp;VLOOKUP(B23,種目番号シート!$A$2:$D$24,2,0)&amp;"】 "&amp;VLOOKUP(B23,種目番号シート!$A$2:$D$24,3,0)&amp;" "&amp;VLOOKUP(B23,種目番号シート!$A$2:$D$24,4,0))</f>
        <v/>
      </c>
      <c r="D23" s="60"/>
      <c r="E23" s="61"/>
      <c r="F23" s="62"/>
      <c r="G23" s="63"/>
      <c r="H23" s="67"/>
      <c r="I23" s="61"/>
      <c r="J23" s="62"/>
      <c r="K23" s="63"/>
      <c r="L23" s="13"/>
      <c r="P23" s="10"/>
      <c r="R23" s="10"/>
      <c r="S23" s="10"/>
    </row>
    <row r="24" spans="1:19" ht="36" customHeight="1" thickBot="1" x14ac:dyDescent="0.2">
      <c r="A24" s="57">
        <v>14</v>
      </c>
      <c r="B24" s="58"/>
      <c r="C24" s="59" t="str">
        <f>IF(B24="","","【"&amp;VLOOKUP(B24,種目番号シート!$A$2:$D$24,2,0)&amp;"】 "&amp;VLOOKUP(B24,種目番号シート!$A$2:$D$24,3,0)&amp;" "&amp;VLOOKUP(B24,種目番号シート!$A$2:$D$24,4,0))</f>
        <v/>
      </c>
      <c r="D24" s="60"/>
      <c r="E24" s="61"/>
      <c r="F24" s="62"/>
      <c r="G24" s="63"/>
      <c r="H24" s="67"/>
      <c r="I24" s="61"/>
      <c r="J24" s="62"/>
      <c r="K24" s="63"/>
      <c r="L24" s="13"/>
      <c r="P24" s="10"/>
      <c r="R24" s="10"/>
      <c r="S24" s="10"/>
    </row>
    <row r="25" spans="1:19" ht="36" customHeight="1" thickBot="1" x14ac:dyDescent="0.2">
      <c r="A25" s="57">
        <v>15</v>
      </c>
      <c r="B25" s="58"/>
      <c r="C25" s="59" t="str">
        <f>IF(B25="","","【"&amp;VLOOKUP(B25,種目番号シート!$A$2:$D$24,2,0)&amp;"】 "&amp;VLOOKUP(B25,種目番号シート!$A$2:$D$24,3,0)&amp;" "&amp;VLOOKUP(B25,種目番号シート!$A$2:$D$24,4,0))</f>
        <v/>
      </c>
      <c r="D25" s="60"/>
      <c r="E25" s="61"/>
      <c r="F25" s="62"/>
      <c r="G25" s="63"/>
      <c r="H25" s="67"/>
      <c r="I25" s="61"/>
      <c r="J25" s="62"/>
      <c r="K25" s="63"/>
      <c r="L25" s="13"/>
      <c r="P25" s="10"/>
      <c r="R25" s="10"/>
      <c r="S25" s="10"/>
    </row>
    <row r="26" spans="1:19" ht="36" customHeight="1" thickBot="1" x14ac:dyDescent="0.2">
      <c r="A26" s="57">
        <v>16</v>
      </c>
      <c r="B26" s="58"/>
      <c r="C26" s="59" t="str">
        <f>IF(B26="","","【"&amp;VLOOKUP(B26,種目番号シート!$A$2:$D$24,2,0)&amp;"】 "&amp;VLOOKUP(B26,種目番号シート!$A$2:$D$24,3,0)&amp;" "&amp;VLOOKUP(B26,種目番号シート!$A$2:$D$24,4,0))</f>
        <v/>
      </c>
      <c r="D26" s="60"/>
      <c r="E26" s="61"/>
      <c r="F26" s="62"/>
      <c r="G26" s="63"/>
      <c r="H26" s="67"/>
      <c r="I26" s="61"/>
      <c r="J26" s="62"/>
      <c r="K26" s="63"/>
      <c r="L26" s="13"/>
      <c r="P26" s="10"/>
      <c r="R26" s="10"/>
      <c r="S26" s="10"/>
    </row>
    <row r="27" spans="1:19" ht="36" customHeight="1" thickBot="1" x14ac:dyDescent="0.2">
      <c r="A27" s="57">
        <v>17</v>
      </c>
      <c r="B27" s="58"/>
      <c r="C27" s="59" t="str">
        <f>IF(B27="","","【"&amp;VLOOKUP(B27,種目番号シート!$A$2:$D$24,2,0)&amp;"】 "&amp;VLOOKUP(B27,種目番号シート!$A$2:$D$24,3,0)&amp;" "&amp;VLOOKUP(B27,種目番号シート!$A$2:$D$24,4,0))</f>
        <v/>
      </c>
      <c r="D27" s="60"/>
      <c r="E27" s="61"/>
      <c r="F27" s="62"/>
      <c r="G27" s="63"/>
      <c r="H27" s="67"/>
      <c r="I27" s="61"/>
      <c r="J27" s="62"/>
      <c r="K27" s="63"/>
      <c r="L27" s="13"/>
      <c r="P27" s="10"/>
      <c r="R27" s="10"/>
      <c r="S27" s="10"/>
    </row>
    <row r="28" spans="1:19" ht="36" customHeight="1" thickBot="1" x14ac:dyDescent="0.2">
      <c r="A28" s="57">
        <v>18</v>
      </c>
      <c r="B28" s="58"/>
      <c r="C28" s="59" t="str">
        <f>IF(B28="","","【"&amp;VLOOKUP(B28,種目番号シート!$A$2:$D$24,2,0)&amp;"】 "&amp;VLOOKUP(B28,種目番号シート!$A$2:$D$24,3,0)&amp;" "&amp;VLOOKUP(B28,種目番号シート!$A$2:$D$24,4,0))</f>
        <v/>
      </c>
      <c r="D28" s="60"/>
      <c r="E28" s="61"/>
      <c r="F28" s="62"/>
      <c r="G28" s="63"/>
      <c r="H28" s="67"/>
      <c r="I28" s="61"/>
      <c r="J28" s="62"/>
      <c r="K28" s="63"/>
      <c r="L28" s="13"/>
      <c r="P28" s="10"/>
      <c r="R28" s="10"/>
      <c r="S28" s="10"/>
    </row>
    <row r="29" spans="1:19" ht="36" customHeight="1" thickBot="1" x14ac:dyDescent="0.2">
      <c r="A29" s="57">
        <v>19</v>
      </c>
      <c r="B29" s="58"/>
      <c r="C29" s="59" t="str">
        <f>IF(B29="","","【"&amp;VLOOKUP(B29,種目番号シート!$A$2:$D$24,2,0)&amp;"】 "&amp;VLOOKUP(B29,種目番号シート!$A$2:$D$24,3,0)&amp;" "&amp;VLOOKUP(B29,種目番号シート!$A$2:$D$24,4,0))</f>
        <v/>
      </c>
      <c r="D29" s="60"/>
      <c r="E29" s="61"/>
      <c r="F29" s="62"/>
      <c r="G29" s="63"/>
      <c r="H29" s="67"/>
      <c r="I29" s="61"/>
      <c r="J29" s="62"/>
      <c r="K29" s="63"/>
      <c r="L29" s="13"/>
      <c r="P29" s="10"/>
      <c r="R29" s="10"/>
      <c r="S29" s="10"/>
    </row>
    <row r="30" spans="1:19" ht="36" customHeight="1" thickBot="1" x14ac:dyDescent="0.2">
      <c r="A30" s="57">
        <v>20</v>
      </c>
      <c r="B30" s="58"/>
      <c r="C30" s="59" t="str">
        <f>IF(B30="","","【"&amp;VLOOKUP(B30,種目番号シート!$A$2:$D$24,2,0)&amp;"】 "&amp;VLOOKUP(B30,種目番号シート!$A$2:$D$24,3,0)&amp;" "&amp;VLOOKUP(B30,種目番号シート!$A$2:$D$24,4,0))</f>
        <v/>
      </c>
      <c r="D30" s="60"/>
      <c r="E30" s="61"/>
      <c r="F30" s="62"/>
      <c r="G30" s="63"/>
      <c r="H30" s="67"/>
      <c r="I30" s="61"/>
      <c r="J30" s="62"/>
      <c r="K30" s="63"/>
      <c r="L30" s="13"/>
      <c r="P30" s="10"/>
      <c r="R30" s="10"/>
      <c r="S30" s="10"/>
    </row>
    <row r="31" spans="1:19" ht="36" customHeight="1" thickBot="1" x14ac:dyDescent="0.2">
      <c r="A31" s="57">
        <v>21</v>
      </c>
      <c r="B31" s="58"/>
      <c r="C31" s="59" t="str">
        <f>IF(B31="","","【"&amp;VLOOKUP(B31,種目番号シート!$A$2:$D$24,2,0)&amp;"】 "&amp;VLOOKUP(B31,種目番号シート!$A$2:$D$24,3,0)&amp;" "&amp;VLOOKUP(B31,種目番号シート!$A$2:$D$24,4,0))</f>
        <v/>
      </c>
      <c r="D31" s="60"/>
      <c r="E31" s="61"/>
      <c r="F31" s="62"/>
      <c r="G31" s="63"/>
      <c r="H31" s="67"/>
      <c r="I31" s="61"/>
      <c r="J31" s="62"/>
      <c r="K31" s="63"/>
      <c r="L31" s="13"/>
      <c r="P31" s="10"/>
      <c r="R31" s="10"/>
      <c r="S31" s="10"/>
    </row>
    <row r="32" spans="1:19" ht="36" customHeight="1" thickBot="1" x14ac:dyDescent="0.2">
      <c r="A32" s="57">
        <v>22</v>
      </c>
      <c r="B32" s="58"/>
      <c r="C32" s="59" t="str">
        <f>IF(B32="","","【"&amp;VLOOKUP(B32,種目番号シート!$A$2:$D$24,2,0)&amp;"】 "&amp;VLOOKUP(B32,種目番号シート!$A$2:$D$24,3,0)&amp;" "&amp;VLOOKUP(B32,種目番号シート!$A$2:$D$24,4,0))</f>
        <v/>
      </c>
      <c r="D32" s="60"/>
      <c r="E32" s="61"/>
      <c r="F32" s="62"/>
      <c r="G32" s="63"/>
      <c r="H32" s="67"/>
      <c r="I32" s="61"/>
      <c r="J32" s="62"/>
      <c r="K32" s="63"/>
      <c r="L32" s="13"/>
      <c r="P32" s="10"/>
      <c r="R32" s="10"/>
      <c r="S32" s="10"/>
    </row>
    <row r="33" spans="1:19" ht="36" customHeight="1" thickBot="1" x14ac:dyDescent="0.2">
      <c r="A33" s="57">
        <v>23</v>
      </c>
      <c r="B33" s="58"/>
      <c r="C33" s="59" t="str">
        <f>IF(B33="","","【"&amp;VLOOKUP(B33,種目番号シート!$A$2:$D$24,2,0)&amp;"】 "&amp;VLOOKUP(B33,種目番号シート!$A$2:$D$24,3,0)&amp;" "&amp;VLOOKUP(B33,種目番号シート!$A$2:$D$24,4,0))</f>
        <v/>
      </c>
      <c r="D33" s="60"/>
      <c r="E33" s="61"/>
      <c r="F33" s="62"/>
      <c r="G33" s="63"/>
      <c r="H33" s="67"/>
      <c r="I33" s="61"/>
      <c r="J33" s="62"/>
      <c r="K33" s="63"/>
      <c r="L33" s="13"/>
      <c r="P33" s="10"/>
      <c r="R33" s="10"/>
      <c r="S33" s="10"/>
    </row>
    <row r="34" spans="1:19" ht="36" customHeight="1" thickBot="1" x14ac:dyDescent="0.2">
      <c r="A34" s="57">
        <v>24</v>
      </c>
      <c r="B34" s="58"/>
      <c r="C34" s="59" t="str">
        <f>IF(B34="","","【"&amp;VLOOKUP(B34,種目番号シート!$A$2:$D$24,2,0)&amp;"】 "&amp;VLOOKUP(B34,種目番号シート!$A$2:$D$24,3,0)&amp;" "&amp;VLOOKUP(B34,種目番号シート!$A$2:$D$24,4,0))</f>
        <v/>
      </c>
      <c r="D34" s="60"/>
      <c r="E34" s="61"/>
      <c r="F34" s="62"/>
      <c r="G34" s="63"/>
      <c r="H34" s="67"/>
      <c r="I34" s="61"/>
      <c r="J34" s="62"/>
      <c r="K34" s="63"/>
      <c r="L34" s="13"/>
      <c r="P34" s="10"/>
      <c r="R34" s="10"/>
      <c r="S34" s="10"/>
    </row>
  </sheetData>
  <sheetProtection algorithmName="SHA-512" hashValue="x5gLLx7SJiZVHmdjjyfAyGCmmbA4krtlyli2Y/5dzPV826ukriyUjVOjz6W51KZlBCy2YQ2WiTFcMObKEd0Dww==" saltValue="A7ajnUSbAq9WMVRa6UYaHg==" spinCount="100000" sheet="1" selectLockedCells="1"/>
  <mergeCells count="8">
    <mergeCell ref="A1:K1"/>
    <mergeCell ref="E3:G3"/>
    <mergeCell ref="I3:J3"/>
    <mergeCell ref="D7:E7"/>
    <mergeCell ref="H5:I5"/>
    <mergeCell ref="H6:I6"/>
    <mergeCell ref="H4:J4"/>
    <mergeCell ref="H7:J7"/>
  </mergeCells>
  <phoneticPr fontId="3"/>
  <dataValidations count="1">
    <dataValidation allowBlank="1" showInputMessage="1" showErrorMessage="1" sqref="C11:C34" xr:uid="{00000000-0002-0000-0100-000001000000}"/>
  </dataValidations>
  <pageMargins left="0.79" right="0.39" top="0.98" bottom="0.98" header="0.51" footer="0.51"/>
  <pageSetup paperSize="9" scale="61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種目番号シート!$F$2:$F$4</xm:f>
          </x14:formula1>
          <xm:sqref>G11:G34 K11:K34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zoomScaleSheetLayoutView="100" workbookViewId="0">
      <selection sqref="A1:XFD1048576"/>
    </sheetView>
  </sheetViews>
  <sheetFormatPr defaultColWidth="9" defaultRowHeight="14.25" x14ac:dyDescent="0.15"/>
  <cols>
    <col min="1" max="1" width="9" style="3"/>
    <col min="2" max="2" width="11.375" style="3" customWidth="1"/>
    <col min="3" max="3" width="13.875" style="3" customWidth="1"/>
    <col min="4" max="4" width="14.125" style="3" customWidth="1"/>
    <col min="5" max="5" width="27" style="3" customWidth="1"/>
    <col min="6" max="16384" width="9" style="3"/>
  </cols>
  <sheetData>
    <row r="1" spans="1:6" x14ac:dyDescent="0.15">
      <c r="A1" s="1" t="s">
        <v>0</v>
      </c>
      <c r="B1" s="2" t="s">
        <v>1</v>
      </c>
      <c r="C1" s="1" t="s">
        <v>2</v>
      </c>
      <c r="D1" s="1" t="s">
        <v>3</v>
      </c>
    </row>
    <row r="2" spans="1:6" x14ac:dyDescent="0.15">
      <c r="A2" s="4">
        <v>1</v>
      </c>
      <c r="B2" s="4" t="s">
        <v>41</v>
      </c>
      <c r="C2" s="4"/>
      <c r="D2" s="4" t="s">
        <v>4</v>
      </c>
      <c r="F2" s="3" t="s">
        <v>23</v>
      </c>
    </row>
    <row r="3" spans="1:6" x14ac:dyDescent="0.15">
      <c r="A3" s="4">
        <v>2</v>
      </c>
      <c r="B3" s="4" t="s">
        <v>41</v>
      </c>
      <c r="C3" s="4"/>
      <c r="D3" s="4" t="s">
        <v>5</v>
      </c>
      <c r="F3" s="3" t="s">
        <v>24</v>
      </c>
    </row>
    <row r="4" spans="1:6" x14ac:dyDescent="0.15">
      <c r="A4" s="4">
        <v>3</v>
      </c>
      <c r="B4" s="4" t="s">
        <v>41</v>
      </c>
      <c r="C4" s="4"/>
      <c r="D4" s="4" t="s">
        <v>6</v>
      </c>
      <c r="F4" s="3" t="s">
        <v>25</v>
      </c>
    </row>
    <row r="5" spans="1:6" x14ac:dyDescent="0.15">
      <c r="A5" s="4">
        <v>4</v>
      </c>
      <c r="B5" s="4" t="s">
        <v>41</v>
      </c>
      <c r="C5" s="4"/>
      <c r="D5" s="4" t="s">
        <v>28</v>
      </c>
    </row>
    <row r="6" spans="1:6" x14ac:dyDescent="0.15">
      <c r="A6" s="4">
        <v>5</v>
      </c>
      <c r="B6" s="4" t="s">
        <v>41</v>
      </c>
      <c r="C6" s="4"/>
      <c r="D6" s="4" t="s">
        <v>29</v>
      </c>
    </row>
    <row r="7" spans="1:6" x14ac:dyDescent="0.15">
      <c r="A7" s="4">
        <v>6</v>
      </c>
      <c r="B7" s="4" t="s">
        <v>41</v>
      </c>
      <c r="C7" s="4"/>
      <c r="D7" s="4" t="s">
        <v>30</v>
      </c>
    </row>
    <row r="8" spans="1:6" x14ac:dyDescent="0.15">
      <c r="A8" s="4">
        <v>7</v>
      </c>
      <c r="B8" s="4" t="s">
        <v>41</v>
      </c>
      <c r="C8" s="4"/>
      <c r="D8" s="4" t="s">
        <v>31</v>
      </c>
    </row>
    <row r="9" spans="1:6" x14ac:dyDescent="0.15">
      <c r="A9" s="4">
        <v>8</v>
      </c>
      <c r="B9" s="4" t="s">
        <v>41</v>
      </c>
      <c r="C9" s="4"/>
      <c r="D9" s="4" t="s">
        <v>32</v>
      </c>
    </row>
    <row r="10" spans="1:6" x14ac:dyDescent="0.15">
      <c r="A10" s="4">
        <v>9</v>
      </c>
      <c r="B10" s="4" t="s">
        <v>41</v>
      </c>
      <c r="C10" s="4"/>
      <c r="D10" s="4" t="s">
        <v>33</v>
      </c>
    </row>
    <row r="11" spans="1:6" x14ac:dyDescent="0.15">
      <c r="A11" s="4">
        <v>10</v>
      </c>
      <c r="B11" s="4" t="s">
        <v>41</v>
      </c>
      <c r="C11" s="4"/>
      <c r="D11" s="4" t="s">
        <v>34</v>
      </c>
    </row>
    <row r="12" spans="1:6" x14ac:dyDescent="0.15">
      <c r="A12" s="5">
        <v>11</v>
      </c>
      <c r="B12" s="5" t="s">
        <v>43</v>
      </c>
      <c r="C12" s="5"/>
      <c r="D12" s="5" t="s">
        <v>4</v>
      </c>
    </row>
    <row r="13" spans="1:6" x14ac:dyDescent="0.15">
      <c r="A13" s="5">
        <v>12</v>
      </c>
      <c r="B13" s="5" t="s">
        <v>43</v>
      </c>
      <c r="C13" s="5"/>
      <c r="D13" s="5" t="s">
        <v>5</v>
      </c>
    </row>
    <row r="14" spans="1:6" x14ac:dyDescent="0.15">
      <c r="A14" s="5">
        <v>13</v>
      </c>
      <c r="B14" s="5" t="s">
        <v>43</v>
      </c>
      <c r="C14" s="5"/>
      <c r="D14" s="5" t="s">
        <v>6</v>
      </c>
    </row>
    <row r="15" spans="1:6" x14ac:dyDescent="0.15">
      <c r="A15" s="5">
        <v>14</v>
      </c>
      <c r="B15" s="5" t="s">
        <v>43</v>
      </c>
      <c r="C15" s="5"/>
      <c r="D15" s="5" t="s">
        <v>35</v>
      </c>
    </row>
    <row r="16" spans="1:6" x14ac:dyDescent="0.15">
      <c r="A16" s="5">
        <v>15</v>
      </c>
      <c r="B16" s="5" t="s">
        <v>43</v>
      </c>
      <c r="C16" s="5" t="s">
        <v>42</v>
      </c>
      <c r="D16" s="5" t="s">
        <v>47</v>
      </c>
    </row>
    <row r="17" spans="1:4" x14ac:dyDescent="0.15">
      <c r="A17" s="5">
        <v>16</v>
      </c>
      <c r="B17" s="5" t="s">
        <v>43</v>
      </c>
      <c r="C17" s="5"/>
      <c r="D17" s="5" t="s">
        <v>36</v>
      </c>
    </row>
    <row r="18" spans="1:4" x14ac:dyDescent="0.15">
      <c r="A18" s="5">
        <v>17</v>
      </c>
      <c r="B18" s="5" t="s">
        <v>43</v>
      </c>
      <c r="C18" s="5"/>
      <c r="D18" s="5" t="s">
        <v>31</v>
      </c>
    </row>
    <row r="19" spans="1:4" x14ac:dyDescent="0.15">
      <c r="A19" s="6">
        <v>18</v>
      </c>
      <c r="B19" s="6" t="s">
        <v>7</v>
      </c>
      <c r="C19" s="6"/>
      <c r="D19" s="6" t="s">
        <v>46</v>
      </c>
    </row>
    <row r="20" spans="1:4" x14ac:dyDescent="0.15">
      <c r="A20" s="6">
        <v>19</v>
      </c>
      <c r="B20" s="6" t="s">
        <v>7</v>
      </c>
      <c r="C20" s="6"/>
      <c r="D20" s="6" t="s">
        <v>44</v>
      </c>
    </row>
    <row r="21" spans="1:4" x14ac:dyDescent="0.15">
      <c r="A21" s="6">
        <v>20</v>
      </c>
      <c r="B21" s="6" t="s">
        <v>7</v>
      </c>
      <c r="C21" s="6"/>
      <c r="D21" s="6" t="s">
        <v>45</v>
      </c>
    </row>
    <row r="22" spans="1:4" x14ac:dyDescent="0.15">
      <c r="A22" s="6">
        <v>21</v>
      </c>
      <c r="B22" s="6" t="s">
        <v>51</v>
      </c>
      <c r="C22" s="6"/>
      <c r="D22" s="6"/>
    </row>
    <row r="23" spans="1:4" x14ac:dyDescent="0.15">
      <c r="A23" s="6">
        <v>22</v>
      </c>
      <c r="B23" s="6" t="s">
        <v>49</v>
      </c>
      <c r="C23" s="6"/>
      <c r="D23" s="6"/>
    </row>
    <row r="24" spans="1:4" x14ac:dyDescent="0.15">
      <c r="A24" s="6">
        <v>23</v>
      </c>
      <c r="B24" s="6" t="s">
        <v>50</v>
      </c>
      <c r="C24" s="6"/>
      <c r="D24" s="6"/>
    </row>
  </sheetData>
  <sheetProtection algorithmName="SHA-512" hashValue="27CURKx72zl+C2JoqaHxN+3c6whyr+7WYVS1VvqS61EizlaPkl7OBD/Jo7W3bwQwrGnTIIrk7GPYdwg44AVTuQ==" saltValue="EE9Xg6BAHT0G60VnB8urJw==" spinCount="100000" sheet="1" objects="1" scenarios="1" selectLockedCells="1"/>
  <phoneticPr fontId="3"/>
  <pageMargins left="0.75" right="0.75" top="1" bottom="1" header="0.51" footer="0.51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種目番号シート</vt:lpstr>
      <vt:lpstr>種目</vt:lpstr>
    </vt:vector>
  </TitlesOfParts>
  <Manager/>
  <Company>安田家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安田邦夫</dc:creator>
  <cp:keywords/>
  <dc:description/>
  <cp:lastModifiedBy>大鹿 政雄</cp:lastModifiedBy>
  <cp:revision>1</cp:revision>
  <cp:lastPrinted>2021-01-20T01:17:19Z</cp:lastPrinted>
  <dcterms:created xsi:type="dcterms:W3CDTF">2003-03-11T13:50:47Z</dcterms:created>
  <dcterms:modified xsi:type="dcterms:W3CDTF">2021-12-07T05:01:28Z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